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ho\Downloads\"/>
    </mc:Choice>
  </mc:AlternateContent>
  <xr:revisionPtr revIDLastSave="0" documentId="13_ncr:1_{C45867B4-D953-45AF-A3AA-5F62783FECA4}" xr6:coauthVersionLast="47" xr6:coauthVersionMax="47" xr10:uidLastSave="{00000000-0000-0000-0000-000000000000}"/>
  <bookViews>
    <workbookView xWindow="1905" yWindow="1905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H195" i="1"/>
  <c r="I43" i="1"/>
  <c r="I196" i="1" s="1"/>
  <c r="F62" i="1"/>
  <c r="J100" i="1"/>
  <c r="F176" i="1"/>
  <c r="G24" i="1"/>
  <c r="H24" i="1"/>
  <c r="J43" i="1"/>
  <c r="F119" i="1"/>
  <c r="H138" i="1"/>
  <c r="J157" i="1"/>
  <c r="H81" i="1"/>
  <c r="L62" i="1"/>
  <c r="L196" i="1" s="1"/>
  <c r="G81" i="1"/>
  <c r="J196" i="1" l="1"/>
  <c r="H196" i="1"/>
  <c r="G196" i="1"/>
  <c r="F196" i="1"/>
</calcChain>
</file>

<file path=xl/sharedStrings.xml><?xml version="1.0" encoding="utf-8"?>
<sst xmlns="http://schemas.openxmlformats.org/spreadsheetml/2006/main" count="236" uniqueCount="76">
  <si>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</si>
  <si>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</si>
  <si>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</si>
  <si>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</si>
  <si>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</si>
  <si>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</si>
  <si>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</si>
  <si>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</si>
  <si>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</si>
  <si>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</si>
  <si>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</si>
  <si>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</si>
  <si>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</si>
  <si>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</si>
  <si>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</si>
  <si>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</si>
  <si>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</si>
  <si>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</si>
  <si>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</si>
  <si>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</si>
  <si>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</si>
  <si>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</si>
  <si>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</si>
  <si>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</si>
  <si>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</si>
  <si>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</si>
  <si>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</si>
  <si>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</si>
  <si>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</si>
  <si>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</si>
  <si>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</si>
  <si>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</si>
  <si>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</si>
  <si>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</si>
  <si>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</si>
  <si>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</si>
  <si>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</si>
  <si>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</si>
  <si>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</si>
  <si>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Захаровская СОШ</t>
  </si>
  <si>
    <t>директор</t>
  </si>
  <si>
    <t>Утробина Н.А.</t>
  </si>
  <si>
    <t>зразы рубленные</t>
  </si>
  <si>
    <t>напиток "витошка" с витамином</t>
  </si>
  <si>
    <t>пшеничной формовой</t>
  </si>
  <si>
    <t>макаронные изделия отварные</t>
  </si>
  <si>
    <t>запеканка картофельная с мясом или печенью</t>
  </si>
  <si>
    <t xml:space="preserve"> соус томатный</t>
  </si>
  <si>
    <t>пшеничной формавой</t>
  </si>
  <si>
    <t>огурец</t>
  </si>
  <si>
    <t>рыба (филе) припущенная</t>
  </si>
  <si>
    <t>рис отварной</t>
  </si>
  <si>
    <t>соус молочный (для запеканки овощей,мяса,рыбы)</t>
  </si>
  <si>
    <t>птица отварная</t>
  </si>
  <si>
    <t>каша гречневая рассыпчатая</t>
  </si>
  <si>
    <t>чай с сахаром</t>
  </si>
  <si>
    <t>соус томатный</t>
  </si>
  <si>
    <t>помидор свежий</t>
  </si>
  <si>
    <t>картофель тушен.с мясом</t>
  </si>
  <si>
    <t>огурец свежий</t>
  </si>
  <si>
    <t>чай с лимоном</t>
  </si>
  <si>
    <t>масло(порциями)</t>
  </si>
  <si>
    <t>котлеты,биточки,шницели рубленные</t>
  </si>
  <si>
    <t>компот из смеси сухофруктов</t>
  </si>
  <si>
    <t>тефтели(1-й вариант)</t>
  </si>
  <si>
    <t>гарнир сложный</t>
  </si>
  <si>
    <t>яблоко</t>
  </si>
  <si>
    <t>рыба(филе)припущенная</t>
  </si>
  <si>
    <t>пюре картофельное</t>
  </si>
  <si>
    <t>кисель детский с витамином "витошка"</t>
  </si>
  <si>
    <t>яйца вареные</t>
  </si>
  <si>
    <t>гуляш</t>
  </si>
  <si>
    <t>напиток "витошка"с витамином</t>
  </si>
  <si>
    <t>сыр(порциями)</t>
  </si>
  <si>
    <t>плов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</si>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</sst>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90</v>
      </c>
      <c r="G6" s="43">
        <v>10.4</v>
      </c>
      <c r="H6" s="40">
        <v>17.899999999999999</v>
      </c>
      <c r="I6" s="40">
        <v>11.5</v>
      </c>
      <c r="J6" s="40">
        <v>249.1</v>
      </c>
      <c r="K6" s="41">
        <v>274</v>
      </c>
      <c r="L6" s="40"/>
    </row>
    <row r="7" spans="1:12" ht="15" x14ac:dyDescent="0.25">
      <c r="A7" s="23"/>
      <c r="B7" s="15"/>
      <c r="C7" s="11"/>
      <c r="D7" s="6"/>
      <c r="E7" s="42" t="s">
        <v>45</v>
      </c>
      <c r="F7" s="43">
        <v>180</v>
      </c>
      <c r="G7" s="43">
        <v>6.7</v>
      </c>
      <c r="H7" s="43">
        <v>5</v>
      </c>
      <c r="I7" s="43">
        <v>42.8</v>
      </c>
      <c r="J7" s="43">
        <v>243.1</v>
      </c>
      <c r="K7" s="44">
        <v>209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0</v>
      </c>
      <c r="J8" s="43">
        <v>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2.2000000000000002</v>
      </c>
      <c r="H9" s="43">
        <v>0.2</v>
      </c>
      <c r="I9" s="43">
        <v>14.6</v>
      </c>
      <c r="J9" s="43">
        <v>68.900000000000006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</v>
      </c>
      <c r="H13" s="19">
        <f t="shared" si="0"/>
        <v>23.099999999999998</v>
      </c>
      <c r="I13" s="19">
        <f t="shared" si="0"/>
        <v>68.899999999999991</v>
      </c>
      <c r="J13" s="19">
        <f t="shared" si="0"/>
        <v>561.1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19.3</v>
      </c>
      <c r="H24" s="32">
        <f t="shared" si="4"/>
        <v>23.099999999999998</v>
      </c>
      <c r="I24" s="32">
        <f t="shared" si="4"/>
        <v>68.899999999999991</v>
      </c>
      <c r="J24" s="32">
        <f t="shared" si="4"/>
        <v>561.1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200</v>
      </c>
      <c r="G25" s="40">
        <v>18.3</v>
      </c>
      <c r="H25" s="40">
        <v>19.100000000000001</v>
      </c>
      <c r="I25" s="40">
        <v>31.3</v>
      </c>
      <c r="J25" s="40">
        <v>370.6</v>
      </c>
      <c r="K25" s="41">
        <v>284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50</v>
      </c>
      <c r="G26" s="43">
        <v>0.4</v>
      </c>
      <c r="H26" s="43">
        <v>2.1</v>
      </c>
      <c r="I26" s="43">
        <v>2.8</v>
      </c>
      <c r="J26" s="43">
        <v>32.4</v>
      </c>
      <c r="K26" s="44">
        <v>348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0</v>
      </c>
      <c r="J27" s="43">
        <v>0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2.2000000000000002</v>
      </c>
      <c r="H28" s="43">
        <v>0.2</v>
      </c>
      <c r="I28" s="43">
        <v>14.6</v>
      </c>
      <c r="J28" s="43">
        <v>68.900000000000006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30</v>
      </c>
      <c r="G30" s="43">
        <v>0.2</v>
      </c>
      <c r="H30" s="43">
        <v>0</v>
      </c>
      <c r="I30" s="43">
        <v>0.8</v>
      </c>
      <c r="J30" s="43">
        <v>4.2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21.099999999999998</v>
      </c>
      <c r="H32" s="19">
        <f t="shared" ref="H32" si="7">SUM(H25:H31)</f>
        <v>21.400000000000002</v>
      </c>
      <c r="I32" s="19">
        <f t="shared" ref="I32" si="8">SUM(I25:I31)</f>
        <v>49.5</v>
      </c>
      <c r="J32" s="19">
        <f t="shared" ref="J32:L32" si="9">SUM(J25:J31)</f>
        <v>476.09999999999997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510</v>
      </c>
      <c r="G43" s="32">
        <f t="shared" ref="G43" si="14">G32+G42</f>
        <v>21.099999999999998</v>
      </c>
      <c r="H43" s="32">
        <f t="shared" ref="H43" si="15">H32+H42</f>
        <v>21.400000000000002</v>
      </c>
      <c r="I43" s="32">
        <f t="shared" ref="I43" si="16">I32+I42</f>
        <v>49.5</v>
      </c>
      <c r="J43" s="32">
        <f t="shared" ref="J43:L43" si="17">J32+J42</f>
        <v>476.09999999999997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17.5</v>
      </c>
      <c r="H44" s="40">
        <v>6.1</v>
      </c>
      <c r="I44" s="40">
        <v>0.3</v>
      </c>
      <c r="J44" s="40">
        <v>126.8</v>
      </c>
      <c r="K44" s="41">
        <v>229</v>
      </c>
      <c r="L44" s="40"/>
    </row>
    <row r="45" spans="1:12" ht="15" x14ac:dyDescent="0.25">
      <c r="A45" s="23"/>
      <c r="B45" s="15"/>
      <c r="C45" s="11"/>
      <c r="D45" s="6"/>
      <c r="E45" s="42" t="s">
        <v>51</v>
      </c>
      <c r="F45" s="43">
        <v>150</v>
      </c>
      <c r="G45" s="43">
        <v>4.0999999999999996</v>
      </c>
      <c r="H45" s="43">
        <v>5.5</v>
      </c>
      <c r="I45" s="43">
        <v>43.2</v>
      </c>
      <c r="J45" s="43">
        <v>238.8</v>
      </c>
      <c r="K45" s="44">
        <v>325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0</v>
      </c>
      <c r="J46" s="43">
        <v>0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2.2000000000000002</v>
      </c>
      <c r="H47" s="43">
        <v>0.2</v>
      </c>
      <c r="I47" s="43">
        <v>14.6</v>
      </c>
      <c r="J47" s="43">
        <v>68.900000000000006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52</v>
      </c>
      <c r="F49" s="43">
        <v>50</v>
      </c>
      <c r="G49" s="43">
        <v>1</v>
      </c>
      <c r="H49" s="43">
        <v>2.2999999999999998</v>
      </c>
      <c r="I49" s="43">
        <v>2.5</v>
      </c>
      <c r="J49" s="43">
        <v>34.4</v>
      </c>
      <c r="K49" s="44">
        <v>328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24.8</v>
      </c>
      <c r="H51" s="19">
        <f t="shared" ref="H51" si="19">SUM(H44:H50)</f>
        <v>14.099999999999998</v>
      </c>
      <c r="I51" s="19">
        <f t="shared" ref="I51" si="20">SUM(I44:I50)</f>
        <v>60.6</v>
      </c>
      <c r="J51" s="19">
        <f t="shared" ref="J51:L51" si="21">SUM(J44:J50)</f>
        <v>468.9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520</v>
      </c>
      <c r="G62" s="32">
        <f t="shared" ref="G62" si="26">G51+G61</f>
        <v>24.8</v>
      </c>
      <c r="H62" s="32">
        <f t="shared" ref="H62" si="27">H51+H61</f>
        <v>14.099999999999998</v>
      </c>
      <c r="I62" s="32">
        <f t="shared" ref="I62" si="28">I51+I61</f>
        <v>60.6</v>
      </c>
      <c r="J62" s="32">
        <f t="shared" ref="J62:L62" si="29">J51+J61</f>
        <v>468.9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42.7</v>
      </c>
      <c r="H63" s="40">
        <v>36.700000000000003</v>
      </c>
      <c r="I63" s="40">
        <v>0.2</v>
      </c>
      <c r="J63" s="40">
        <v>502.8</v>
      </c>
      <c r="K63" s="41">
        <v>288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8.5</v>
      </c>
      <c r="H64" s="43">
        <v>6.4</v>
      </c>
      <c r="I64" s="43">
        <v>38.299999999999997</v>
      </c>
      <c r="J64" s="43">
        <v>244.7</v>
      </c>
      <c r="K64" s="44">
        <v>323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>
        <v>0</v>
      </c>
      <c r="I65" s="43">
        <v>14.9</v>
      </c>
      <c r="J65" s="43">
        <v>60.5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2.2000000000000002</v>
      </c>
      <c r="H66" s="43">
        <v>0.2</v>
      </c>
      <c r="I66" s="43">
        <v>14.6</v>
      </c>
      <c r="J66" s="43">
        <v>68.900000000000006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50</v>
      </c>
      <c r="G68" s="43">
        <v>0.4</v>
      </c>
      <c r="H68" s="43">
        <v>2.1</v>
      </c>
      <c r="I68" s="43">
        <v>2.8</v>
      </c>
      <c r="J68" s="43">
        <v>32.4</v>
      </c>
      <c r="K68" s="44">
        <v>348</v>
      </c>
      <c r="L68" s="43"/>
    </row>
    <row r="69" spans="1:12" ht="15" x14ac:dyDescent="0.25">
      <c r="A69" s="23"/>
      <c r="B69" s="15"/>
      <c r="C69" s="11"/>
      <c r="D69" s="6"/>
      <c r="E69" s="42" t="s">
        <v>57</v>
      </c>
      <c r="F69" s="43">
        <v>30</v>
      </c>
      <c r="G69" s="43">
        <v>0.3</v>
      </c>
      <c r="H69" s="43">
        <v>0.1</v>
      </c>
      <c r="I69" s="43">
        <v>1.1000000000000001</v>
      </c>
      <c r="J69" s="43">
        <v>7.2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54.300000000000004</v>
      </c>
      <c r="H70" s="19">
        <f t="shared" ref="H70" si="31">SUM(H63:H69)</f>
        <v>45.500000000000007</v>
      </c>
      <c r="I70" s="19">
        <f t="shared" ref="I70" si="32">SUM(I63:I69)</f>
        <v>71.899999999999991</v>
      </c>
      <c r="J70" s="19">
        <f t="shared" ref="J70:L70" si="33">SUM(J63:J69)</f>
        <v>916.5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550</v>
      </c>
      <c r="G81" s="32">
        <f t="shared" ref="G81" si="38">G70+G80</f>
        <v>54.300000000000004</v>
      </c>
      <c r="H81" s="32">
        <f t="shared" ref="H81" si="39">H70+H80</f>
        <v>45.500000000000007</v>
      </c>
      <c r="I81" s="32">
        <f t="shared" ref="I81" si="40">I70+I80</f>
        <v>71.899999999999991</v>
      </c>
      <c r="J81" s="32">
        <f t="shared" ref="J81:L81" si="41">J70+J80</f>
        <v>916.5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14.7</v>
      </c>
      <c r="H82" s="40">
        <v>13.5</v>
      </c>
      <c r="I82" s="40">
        <v>29.8</v>
      </c>
      <c r="J82" s="40">
        <v>300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59</v>
      </c>
      <c r="F83" s="43">
        <v>30</v>
      </c>
      <c r="G83" s="43">
        <v>0.2</v>
      </c>
      <c r="H83" s="43">
        <v>0</v>
      </c>
      <c r="I83" s="43">
        <v>0.7</v>
      </c>
      <c r="J83" s="43">
        <v>4.2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210</v>
      </c>
      <c r="G84" s="43">
        <v>0.4</v>
      </c>
      <c r="H84" s="43">
        <v>0</v>
      </c>
      <c r="I84" s="43">
        <v>15.3</v>
      </c>
      <c r="J84" s="43">
        <v>64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2.2000000000000002</v>
      </c>
      <c r="H85" s="43">
        <v>0.2</v>
      </c>
      <c r="I85" s="43">
        <v>14.6</v>
      </c>
      <c r="J85" s="43">
        <v>68.900000000000006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61</v>
      </c>
      <c r="F88" s="43">
        <v>12</v>
      </c>
      <c r="G88" s="43">
        <v>0.1</v>
      </c>
      <c r="H88" s="43">
        <v>8.6999999999999993</v>
      </c>
      <c r="I88" s="43">
        <v>0.2</v>
      </c>
      <c r="J88" s="43">
        <v>79.400000000000006</v>
      </c>
      <c r="K88" s="44">
        <v>14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532</v>
      </c>
      <c r="G89" s="19">
        <f t="shared" ref="G89" si="42">SUM(G82:G88)</f>
        <v>17.600000000000001</v>
      </c>
      <c r="H89" s="19">
        <f t="shared" ref="H89" si="43">SUM(H82:H88)</f>
        <v>22.4</v>
      </c>
      <c r="I89" s="19">
        <f t="shared" ref="I89" si="44">SUM(I82:I88)</f>
        <v>60.6</v>
      </c>
      <c r="J89" s="19">
        <f t="shared" ref="J89:L89" si="45">SUM(J82:J88)</f>
        <v>516.5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532</v>
      </c>
      <c r="G100" s="32">
        <f t="shared" ref="G100" si="50">G89+G99</f>
        <v>17.600000000000001</v>
      </c>
      <c r="H100" s="32">
        <f t="shared" ref="H100" si="51">H89+H99</f>
        <v>22.4</v>
      </c>
      <c r="I100" s="32">
        <f t="shared" ref="I100" si="52">I89+I99</f>
        <v>60.6</v>
      </c>
      <c r="J100" s="32">
        <f t="shared" ref="J100:L100" si="53">J89+J99</f>
        <v>516.5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90</v>
      </c>
      <c r="G101" s="40">
        <v>13.6</v>
      </c>
      <c r="H101" s="40">
        <v>14</v>
      </c>
      <c r="I101" s="40">
        <v>9.1</v>
      </c>
      <c r="J101" s="40">
        <v>216.8</v>
      </c>
      <c r="K101" s="41">
        <v>282</v>
      </c>
      <c r="L101" s="40"/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150</v>
      </c>
      <c r="G102" s="43">
        <v>4.0999999999999996</v>
      </c>
      <c r="H102" s="43">
        <v>5.5</v>
      </c>
      <c r="I102" s="43">
        <v>43.2</v>
      </c>
      <c r="J102" s="43">
        <v>238.8</v>
      </c>
      <c r="K102" s="44">
        <v>325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0.3</v>
      </c>
      <c r="H103" s="43">
        <v>0.1</v>
      </c>
      <c r="I103" s="43">
        <v>22.9</v>
      </c>
      <c r="J103" s="43">
        <v>95.3</v>
      </c>
      <c r="K103" s="44">
        <v>402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2.2000000000000002</v>
      </c>
      <c r="H104" s="43">
        <v>0.2</v>
      </c>
      <c r="I104" s="43">
        <v>14.6</v>
      </c>
      <c r="J104" s="43">
        <v>68.900000000000006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56</v>
      </c>
      <c r="F106" s="43">
        <v>50</v>
      </c>
      <c r="G106" s="43">
        <v>0.4</v>
      </c>
      <c r="H106" s="43">
        <v>2.1</v>
      </c>
      <c r="I106" s="43">
        <v>2.8</v>
      </c>
      <c r="J106" s="43">
        <v>32.4</v>
      </c>
      <c r="K106" s="44">
        <v>348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20.599999999999998</v>
      </c>
      <c r="H108" s="19">
        <f t="shared" si="54"/>
        <v>21.900000000000002</v>
      </c>
      <c r="I108" s="19">
        <f t="shared" si="54"/>
        <v>92.6</v>
      </c>
      <c r="J108" s="19">
        <f t="shared" si="54"/>
        <v>652.19999999999993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520</v>
      </c>
      <c r="G119" s="32">
        <f t="shared" ref="G119" si="58">G108+G118</f>
        <v>20.599999999999998</v>
      </c>
      <c r="H119" s="32">
        <f t="shared" ref="H119" si="59">H108+H118</f>
        <v>21.900000000000002</v>
      </c>
      <c r="I119" s="32">
        <f t="shared" ref="I119" si="60">I108+I118</f>
        <v>92.6</v>
      </c>
      <c r="J119" s="32">
        <f t="shared" ref="J119:L119" si="61">J108+J118</f>
        <v>652.19999999999993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90</v>
      </c>
      <c r="G120" s="40">
        <v>11.3</v>
      </c>
      <c r="H120" s="40">
        <v>18.7</v>
      </c>
      <c r="I120" s="40">
        <v>12.5</v>
      </c>
      <c r="J120" s="40">
        <v>263.10000000000002</v>
      </c>
      <c r="K120" s="41">
        <v>283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200</v>
      </c>
      <c r="G121" s="43">
        <v>4.5999999999999996</v>
      </c>
      <c r="H121" s="43">
        <v>5.9</v>
      </c>
      <c r="I121" s="43">
        <v>24.4</v>
      </c>
      <c r="J121" s="43">
        <v>171.1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0.3</v>
      </c>
      <c r="H122" s="43">
        <v>0.1</v>
      </c>
      <c r="I122" s="43">
        <v>22.9</v>
      </c>
      <c r="J122" s="43">
        <v>95.3</v>
      </c>
      <c r="K122" s="44">
        <v>402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2.2000000000000002</v>
      </c>
      <c r="H123" s="43">
        <v>0.2</v>
      </c>
      <c r="I123" s="43">
        <v>14.6</v>
      </c>
      <c r="J123" s="43">
        <v>68.900000000000006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18.799999999999997</v>
      </c>
      <c r="H127" s="19">
        <f t="shared" si="62"/>
        <v>25.3</v>
      </c>
      <c r="I127" s="19">
        <f t="shared" si="62"/>
        <v>84.199999999999989</v>
      </c>
      <c r="J127" s="19">
        <f t="shared" si="62"/>
        <v>645.4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620</v>
      </c>
      <c r="G138" s="32">
        <f t="shared" ref="G138" si="66">G127+G137</f>
        <v>18.799999999999997</v>
      </c>
      <c r="H138" s="32">
        <f t="shared" ref="H138" si="67">H127+H137</f>
        <v>25.3</v>
      </c>
      <c r="I138" s="32">
        <f t="shared" ref="I138" si="68">I127+I137</f>
        <v>84.199999999999989</v>
      </c>
      <c r="J138" s="32">
        <f t="shared" ref="J138:L138" si="69">J127+J137</f>
        <v>645.4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17.5</v>
      </c>
      <c r="H139" s="40">
        <v>6.1</v>
      </c>
      <c r="I139" s="40">
        <v>0.3</v>
      </c>
      <c r="J139" s="40">
        <v>126.8</v>
      </c>
      <c r="K139" s="41">
        <v>229</v>
      </c>
      <c r="L139" s="40"/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150</v>
      </c>
      <c r="G140" s="43">
        <v>4.2</v>
      </c>
      <c r="H140" s="43">
        <v>6.5</v>
      </c>
      <c r="I140" s="43">
        <v>24.5</v>
      </c>
      <c r="J140" s="43">
        <v>173.2</v>
      </c>
      <c r="K140" s="44">
        <v>128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</v>
      </c>
      <c r="H141" s="43">
        <v>0</v>
      </c>
      <c r="I141" s="43">
        <v>0</v>
      </c>
      <c r="J141" s="43">
        <v>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2.2000000000000002</v>
      </c>
      <c r="H142" s="43">
        <v>0.2</v>
      </c>
      <c r="I142" s="43">
        <v>14.6</v>
      </c>
      <c r="J142" s="43">
        <v>68.900000000000006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40</v>
      </c>
      <c r="G144" s="43">
        <v>5</v>
      </c>
      <c r="H144" s="43">
        <v>4.5</v>
      </c>
      <c r="I144" s="43">
        <v>0.3</v>
      </c>
      <c r="J144" s="43">
        <v>61.3</v>
      </c>
      <c r="K144" s="44">
        <v>209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28.9</v>
      </c>
      <c r="H146" s="19">
        <f t="shared" si="70"/>
        <v>17.299999999999997</v>
      </c>
      <c r="I146" s="19">
        <f t="shared" si="70"/>
        <v>39.699999999999996</v>
      </c>
      <c r="J146" s="19">
        <f t="shared" si="70"/>
        <v>430.2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510</v>
      </c>
      <c r="G157" s="32">
        <f t="shared" ref="G157" si="74">G146+G156</f>
        <v>28.9</v>
      </c>
      <c r="H157" s="32">
        <f t="shared" ref="H157" si="75">H146+H156</f>
        <v>17.299999999999997</v>
      </c>
      <c r="I157" s="32">
        <f t="shared" ref="I157" si="76">I146+I156</f>
        <v>39.699999999999996</v>
      </c>
      <c r="J157" s="32">
        <f t="shared" ref="J157:L157" si="77">J146+J156</f>
        <v>430.2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100</v>
      </c>
      <c r="G158" s="40">
        <v>15.2</v>
      </c>
      <c r="H158" s="40">
        <v>19.100000000000001</v>
      </c>
      <c r="I158" s="40">
        <v>5.5</v>
      </c>
      <c r="J158" s="40">
        <v>255.1</v>
      </c>
      <c r="K158" s="41">
        <v>259</v>
      </c>
      <c r="L158" s="40"/>
    </row>
    <row r="159" spans="1:12" ht="15" x14ac:dyDescent="0.25">
      <c r="A159" s="23"/>
      <c r="B159" s="15"/>
      <c r="C159" s="11"/>
      <c r="D159" s="6"/>
      <c r="E159" s="42" t="s">
        <v>45</v>
      </c>
      <c r="F159" s="43">
        <v>160</v>
      </c>
      <c r="G159" s="43">
        <v>5.8</v>
      </c>
      <c r="H159" s="43">
        <v>4.3</v>
      </c>
      <c r="I159" s="43">
        <v>37.1</v>
      </c>
      <c r="J159" s="43">
        <v>211.1</v>
      </c>
      <c r="K159" s="44">
        <v>209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</v>
      </c>
      <c r="H160" s="43">
        <v>0</v>
      </c>
      <c r="I160" s="43">
        <v>0</v>
      </c>
      <c r="J160" s="43">
        <v>0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2.2000000000000002</v>
      </c>
      <c r="H161" s="43">
        <v>0.2</v>
      </c>
      <c r="I161" s="43">
        <v>14.6</v>
      </c>
      <c r="J161" s="43">
        <v>68.900000000000006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73</v>
      </c>
      <c r="F163" s="43">
        <v>15</v>
      </c>
      <c r="G163" s="43">
        <v>3.4</v>
      </c>
      <c r="H163" s="43">
        <v>4.3</v>
      </c>
      <c r="I163" s="43">
        <v>0</v>
      </c>
      <c r="J163" s="43">
        <v>53</v>
      </c>
      <c r="K163" s="44">
        <v>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26.599999999999998</v>
      </c>
      <c r="H165" s="19">
        <f t="shared" si="78"/>
        <v>27.900000000000002</v>
      </c>
      <c r="I165" s="19">
        <f t="shared" si="78"/>
        <v>57.2</v>
      </c>
      <c r="J165" s="19">
        <f t="shared" si="78"/>
        <v>588.1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505</v>
      </c>
      <c r="G176" s="32">
        <f t="shared" ref="G176" si="82">G165+G175</f>
        <v>26.599999999999998</v>
      </c>
      <c r="H176" s="32">
        <f t="shared" ref="H176" si="83">H165+H175</f>
        <v>27.900000000000002</v>
      </c>
      <c r="I176" s="32">
        <f t="shared" ref="I176" si="84">I165+I175</f>
        <v>57.2</v>
      </c>
      <c r="J176" s="32">
        <f t="shared" ref="J176:L176" si="85">J165+J175</f>
        <v>588.1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16.100000000000001</v>
      </c>
      <c r="H177" s="40">
        <v>29.4</v>
      </c>
      <c r="I177" s="40">
        <v>52.7</v>
      </c>
      <c r="J177" s="40">
        <v>539.9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60</v>
      </c>
      <c r="G178" s="43">
        <v>1.1000000000000001</v>
      </c>
      <c r="H178" s="43">
        <v>10.1</v>
      </c>
      <c r="I178" s="43">
        <v>6.7</v>
      </c>
      <c r="J178" s="43">
        <v>122.1</v>
      </c>
      <c r="K178" s="44">
        <v>50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210</v>
      </c>
      <c r="G179" s="43">
        <v>0.4</v>
      </c>
      <c r="H179" s="43">
        <v>0</v>
      </c>
      <c r="I179" s="43">
        <v>15.3</v>
      </c>
      <c r="J179" s="43">
        <v>64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2.2000000000000002</v>
      </c>
      <c r="H180" s="43">
        <v>0.2</v>
      </c>
      <c r="I180" s="43">
        <v>14.6</v>
      </c>
      <c r="J180" s="43">
        <v>68.900000000000006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19.8</v>
      </c>
      <c r="H184" s="19">
        <f t="shared" si="86"/>
        <v>39.700000000000003</v>
      </c>
      <c r="I184" s="19">
        <f t="shared" si="86"/>
        <v>89.3</v>
      </c>
      <c r="J184" s="19">
        <f t="shared" si="86"/>
        <v>794.9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19.8</v>
      </c>
      <c r="H195" s="32">
        <f t="shared" ref="H195" si="91">H184+H194</f>
        <v>39.700000000000003</v>
      </c>
      <c r="I195" s="32">
        <f t="shared" ref="I195" si="92">I184+I194</f>
        <v>89.3</v>
      </c>
      <c r="J195" s="32">
        <f t="shared" ref="J195:L195" si="93">J184+J194</f>
        <v>794.9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526.70000000000005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25.18</v>
      </c>
      <c r="H196" s="34">
        <f t="shared" si="94"/>
        <v>25.860000000000003</v>
      </c>
      <c r="I196" s="34">
        <f t="shared" si="94"/>
        <v>67.45</v>
      </c>
      <c r="J196" s="34">
        <f t="shared" si="94"/>
        <v>604.99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2024-04-03T03:00:07Z</dcterms:modified>
</cp:coreProperties>
</file>